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сайт\"/>
    </mc:Choice>
  </mc:AlternateContent>
  <xr:revisionPtr revIDLastSave="0" documentId="13_ncr:1_{F198D5B4-6D9A-4E15-8F61-4D6049EFBC38}" xr6:coauthVersionLast="44" xr6:coauthVersionMax="44" xr10:uidLastSave="{00000000-0000-0000-0000-000000000000}"/>
  <bookViews>
    <workbookView xWindow="0" yWindow="0" windowWidth="20490" windowHeight="110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I47" i="1" l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J47" i="1"/>
  <c r="G89" i="1"/>
  <c r="G594" i="1" s="1"/>
  <c r="H131" i="1"/>
  <c r="I173" i="1"/>
  <c r="F215" i="1"/>
  <c r="J215" i="1"/>
  <c r="J594" i="1" s="1"/>
  <c r="G257" i="1"/>
  <c r="H299" i="1"/>
  <c r="I341" i="1"/>
  <c r="F383" i="1"/>
  <c r="J383" i="1"/>
  <c r="G425" i="1"/>
  <c r="H467" i="1"/>
  <c r="I509" i="1"/>
  <c r="F551" i="1"/>
  <c r="J551" i="1"/>
  <c r="G593" i="1"/>
  <c r="F47" i="1"/>
  <c r="F594" i="1" s="1"/>
  <c r="G47" i="1"/>
  <c r="H89" i="1"/>
  <c r="I131" i="1"/>
  <c r="F173" i="1"/>
  <c r="J173" i="1"/>
  <c r="G215" i="1"/>
  <c r="H257" i="1"/>
  <c r="I299" i="1"/>
  <c r="F341" i="1"/>
  <c r="J341" i="1"/>
  <c r="G383" i="1"/>
  <c r="H425" i="1"/>
  <c r="H594" i="1" s="1"/>
  <c r="I467" i="1"/>
  <c r="F509" i="1"/>
  <c r="J509" i="1"/>
  <c r="G551" i="1"/>
  <c r="H593" i="1"/>
  <c r="I594" i="1"/>
  <c r="L165" i="1"/>
  <c r="L550" i="1"/>
  <c r="L123" i="1"/>
  <c r="L249" i="1"/>
  <c r="L214" i="1"/>
  <c r="L298" i="1"/>
  <c r="L207" i="1"/>
  <c r="L592" i="1"/>
  <c r="L375" i="1"/>
  <c r="L459" i="1"/>
  <c r="L256" i="1"/>
  <c r="L39" i="1"/>
  <c r="L594" i="1"/>
  <c r="L47" i="1"/>
  <c r="L17" i="1"/>
  <c r="L46" i="1"/>
  <c r="L143" i="1"/>
  <c r="L173" i="1"/>
  <c r="L153" i="1"/>
  <c r="L158" i="1"/>
  <c r="L131" i="1"/>
  <c r="L101" i="1"/>
  <c r="L269" i="1"/>
  <c r="L299" i="1"/>
  <c r="L279" i="1"/>
  <c r="L284" i="1"/>
  <c r="L410" i="1"/>
  <c r="L405" i="1"/>
  <c r="L291" i="1"/>
  <c r="L417" i="1"/>
  <c r="L321" i="1"/>
  <c r="L326" i="1"/>
  <c r="L333" i="1"/>
  <c r="L242" i="1"/>
  <c r="L237" i="1"/>
  <c r="L200" i="1"/>
  <c r="L195" i="1"/>
  <c r="L383" i="1"/>
  <c r="L353" i="1"/>
  <c r="L81" i="1"/>
  <c r="L130" i="1"/>
  <c r="L395" i="1"/>
  <c r="L425" i="1"/>
  <c r="L508" i="1"/>
  <c r="L424" i="1"/>
  <c r="L59" i="1"/>
  <c r="L89" i="1"/>
  <c r="L501" i="1"/>
  <c r="L382" i="1"/>
  <c r="L479" i="1"/>
  <c r="L509" i="1"/>
  <c r="L27" i="1"/>
  <c r="L32" i="1"/>
  <c r="L340" i="1"/>
  <c r="L215" i="1"/>
  <c r="L185" i="1"/>
  <c r="L363" i="1"/>
  <c r="L368" i="1"/>
  <c r="L536" i="1"/>
  <c r="L531" i="1"/>
  <c r="L543" i="1"/>
  <c r="L466" i="1"/>
  <c r="L116" i="1"/>
  <c r="L111" i="1"/>
  <c r="L563" i="1"/>
  <c r="L593" i="1"/>
  <c r="L257" i="1"/>
  <c r="L227" i="1"/>
  <c r="L437" i="1"/>
  <c r="L467" i="1"/>
  <c r="L447" i="1"/>
  <c r="L452" i="1"/>
  <c r="L311" i="1"/>
  <c r="L341" i="1"/>
  <c r="L578" i="1"/>
  <c r="L573" i="1"/>
  <c r="L74" i="1"/>
  <c r="L69" i="1"/>
  <c r="L88" i="1"/>
  <c r="L172" i="1"/>
  <c r="L494" i="1"/>
  <c r="L489" i="1"/>
  <c r="L521" i="1"/>
  <c r="L551" i="1"/>
  <c r="L585" i="1"/>
</calcChain>
</file>

<file path=xl/sharedStrings.xml><?xml version="1.0" encoding="utf-8"?>
<sst xmlns="http://schemas.openxmlformats.org/spreadsheetml/2006/main" count="577" uniqueCount="76">
  <si>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</si>
  <si>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</si>
  <si>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</si>
  <si>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</si>
  <si>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</si>
  <si>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</si>
  <si>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</si>
  <si>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</si>
  <si>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</si>
  <si>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</si>
  <si>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</si>
  <si>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</si>
  <si>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</si>
  <si>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</si>
  <si>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</si>
  <si>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</si>
  <si>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</si>
  <si>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</si>
  <si>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</si>
  <si>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</si>
  <si>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</si>
  <si>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</si>
  <si>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</si>
  <si>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</si>
  <si>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</si>
  <si>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</si>
  <si>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</si>
  <si>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</si>
  <si>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</si>
  <si>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</si>
  <si>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</si>
  <si>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</si>
  <si>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</si>
  <si>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</si>
  <si>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</si>
  <si>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</si>
  <si>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</si>
  <si>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</si>
  <si>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</si>
  <si>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</si>
  <si>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</si>
  <si>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</si>
  <si>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</si>
  <si>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</si>
  <si>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</si>
  <si>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рисовая на молоке с маслом</t>
  </si>
  <si>
    <t>Какао на молоке</t>
  </si>
  <si>
    <t>Хлеб пшеничный</t>
  </si>
  <si>
    <t>Закуска</t>
  </si>
  <si>
    <t>Хлеб пшеничный с сыром</t>
  </si>
  <si>
    <t>Котлета мясная с соусом</t>
  </si>
  <si>
    <t>Гарнир</t>
  </si>
  <si>
    <t>Гречка отварная</t>
  </si>
  <si>
    <t>Компот</t>
  </si>
  <si>
    <t>Каша пшенная с маслом</t>
  </si>
  <si>
    <t>Яйцо отварное</t>
  </si>
  <si>
    <t>Котлета рыбная с соусом</t>
  </si>
  <si>
    <t>Пюре картофельное</t>
  </si>
  <si>
    <t>Чай с лимоном</t>
  </si>
  <si>
    <t>Каша ячневая с маслом</t>
  </si>
  <si>
    <t xml:space="preserve">Яблоко </t>
  </si>
  <si>
    <t>Биточки мясные с соусом</t>
  </si>
  <si>
    <t>Макаронные изделия отварные</t>
  </si>
  <si>
    <t>Каша манная с маслом</t>
  </si>
  <si>
    <t>Чай с сахаром</t>
  </si>
  <si>
    <t>Тефтели</t>
  </si>
  <si>
    <t>Каша геркулесовая на молоке</t>
  </si>
  <si>
    <t>Чай с молоком</t>
  </si>
  <si>
    <t>Апельсин</t>
  </si>
  <si>
    <t>Жаркое по домашнему</t>
  </si>
  <si>
    <t>пром</t>
  </si>
  <si>
    <t>Овощи</t>
  </si>
  <si>
    <t>Огурец порц</t>
  </si>
  <si>
    <t>заместитель директора по ВР</t>
  </si>
  <si>
    <t xml:space="preserve">Бомбутова </t>
  </si>
  <si>
    <t>МОУ Тапхарская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</si>
</sst>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75" zoomScaleNormal="75" workbookViewId="0">
      <pane xSplit="4" ySplit="5" topLeftCell="E426" activePane="bottomRight" state="frozen"/>
      <selection pane="topRight"/>
      <selection pane="bottomLeft"/>
      <selection pane="bottomRight" activeCell="E495" sqref="E49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75</v>
      </c>
      <c r="D1" s="69"/>
      <c r="E1" s="70"/>
      <c r="F1" s="3" t="s">
        <v>1</v>
      </c>
      <c r="G1" s="1" t="s">
        <v>2</v>
      </c>
      <c r="H1" s="65" t="s">
        <v>73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74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250</v>
      </c>
      <c r="G6" s="20">
        <v>7.23</v>
      </c>
      <c r="H6" s="20">
        <v>9.81</v>
      </c>
      <c r="I6" s="20">
        <v>28.8</v>
      </c>
      <c r="J6" s="20">
        <v>225.2</v>
      </c>
      <c r="K6" s="21">
        <v>411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46</v>
      </c>
      <c r="F8" s="27">
        <v>200</v>
      </c>
      <c r="G8" s="27">
        <v>3.5</v>
      </c>
      <c r="H8" s="27">
        <v>3.7</v>
      </c>
      <c r="I8" s="27">
        <v>25.5</v>
      </c>
      <c r="J8" s="27">
        <v>142.93</v>
      </c>
      <c r="K8" s="28">
        <v>1025</v>
      </c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 t="s">
        <v>48</v>
      </c>
      <c r="E11" s="26" t="s">
        <v>49</v>
      </c>
      <c r="F11" s="27">
        <v>70</v>
      </c>
      <c r="G11" s="27">
        <v>8</v>
      </c>
      <c r="H11" s="27">
        <v>5</v>
      </c>
      <c r="I11" s="27">
        <v>39</v>
      </c>
      <c r="J11" s="27">
        <v>239</v>
      </c>
      <c r="K11" s="28" t="s">
        <v>70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>
        <v>85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>SUM(G6:G12)</f>
        <v>18.73</v>
      </c>
      <c r="H13" s="35">
        <f>SUM(H6:H12)</f>
        <v>18.510000000000002</v>
      </c>
      <c r="I13" s="35">
        <f>SUM(I6:I12)</f>
        <v>93.3</v>
      </c>
      <c r="J13" s="35">
        <f>SUM(J6:J12)</f>
        <v>607.13</v>
      </c>
      <c r="K13" s="36"/>
      <c r="L13" s="35">
        <f>SUM(L6:L12)</f>
        <v>85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520</v>
      </c>
      <c r="G47" s="45">
        <f>G13+G17+G27+G32+G39+G46</f>
        <v>18.73</v>
      </c>
      <c r="H47" s="45">
        <f>H13+H17+H27+H32+H39+H46</f>
        <v>18.510000000000002</v>
      </c>
      <c r="I47" s="45">
        <f>I13+I17+I27+I32+I39+I46</f>
        <v>93.3</v>
      </c>
      <c r="J47" s="45">
        <f>J13+J17+J27+J32+J39+J46</f>
        <v>607.13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50</v>
      </c>
      <c r="F48" s="20">
        <v>120</v>
      </c>
      <c r="G48" s="20">
        <v>10.77</v>
      </c>
      <c r="H48" s="20">
        <v>8.69</v>
      </c>
      <c r="I48" s="20">
        <v>4.2699999999999996</v>
      </c>
      <c r="J48" s="20">
        <v>137.28</v>
      </c>
      <c r="K48" s="21">
        <v>661</v>
      </c>
      <c r="L48" s="20"/>
    </row>
    <row r="49" spans="1:12" ht="15" x14ac:dyDescent="0.25">
      <c r="A49" s="47"/>
      <c r="B49" s="23"/>
      <c r="C49" s="24"/>
      <c r="D49" s="25" t="s">
        <v>51</v>
      </c>
      <c r="E49" s="26" t="s">
        <v>52</v>
      </c>
      <c r="F49" s="27">
        <v>150</v>
      </c>
      <c r="G49" s="27">
        <v>6.57</v>
      </c>
      <c r="H49" s="27">
        <v>4.1900000000000004</v>
      </c>
      <c r="I49" s="27">
        <v>32.32</v>
      </c>
      <c r="J49" s="27">
        <v>185.19</v>
      </c>
      <c r="K49" s="28">
        <v>744</v>
      </c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53</v>
      </c>
      <c r="F50" s="27">
        <v>200</v>
      </c>
      <c r="G50" s="27">
        <v>0.06</v>
      </c>
      <c r="H50" s="27">
        <v>0.02</v>
      </c>
      <c r="I50" s="27">
        <v>20.73</v>
      </c>
      <c r="J50" s="27">
        <v>78.2</v>
      </c>
      <c r="K50" s="28">
        <v>933</v>
      </c>
      <c r="L50" s="27"/>
    </row>
    <row r="51" spans="1:12" ht="15" x14ac:dyDescent="0.25">
      <c r="A51" s="47"/>
      <c r="B51" s="23"/>
      <c r="C51" s="24"/>
      <c r="D51" s="29" t="s">
        <v>26</v>
      </c>
      <c r="E51" s="26" t="s">
        <v>47</v>
      </c>
      <c r="F51" s="27">
        <v>40</v>
      </c>
      <c r="G51" s="27">
        <v>3.04</v>
      </c>
      <c r="H51" s="27">
        <v>0.32</v>
      </c>
      <c r="I51" s="27">
        <v>19.68</v>
      </c>
      <c r="J51" s="27">
        <v>88.8</v>
      </c>
      <c r="K51" s="28" t="s">
        <v>70</v>
      </c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>
        <v>85</v>
      </c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510</v>
      </c>
      <c r="G55" s="35">
        <f>SUM(G48:G54)</f>
        <v>20.439999999999998</v>
      </c>
      <c r="H55" s="35">
        <f>SUM(H48:H54)</f>
        <v>13.219999999999999</v>
      </c>
      <c r="I55" s="35">
        <f>SUM(I48:I54)</f>
        <v>77</v>
      </c>
      <c r="J55" s="35">
        <f>SUM(J48:J54)</f>
        <v>489.47</v>
      </c>
      <c r="K55" s="36"/>
      <c r="L55" s="35">
        <f>SUM(L48:L54)</f>
        <v>85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510</v>
      </c>
      <c r="G89" s="45">
        <f>G55+G59+G69+G74+G81+G88</f>
        <v>20.439999999999998</v>
      </c>
      <c r="H89" s="45">
        <f>H55+H59+H69+H74+H81+H88</f>
        <v>13.219999999999999</v>
      </c>
      <c r="I89" s="45">
        <f>I55+I59+I69+I74+I81+I88</f>
        <v>77</v>
      </c>
      <c r="J89" s="45">
        <f>J55+J59+J69+J74+J81+J88</f>
        <v>489.47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54</v>
      </c>
      <c r="F90" s="20">
        <v>200</v>
      </c>
      <c r="G90" s="20">
        <v>7.23</v>
      </c>
      <c r="H90" s="20">
        <v>9.81</v>
      </c>
      <c r="I90" s="20">
        <v>28.8</v>
      </c>
      <c r="J90" s="20">
        <v>225.2</v>
      </c>
      <c r="K90" s="21">
        <v>411</v>
      </c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46</v>
      </c>
      <c r="F92" s="27">
        <v>200</v>
      </c>
      <c r="G92" s="27">
        <v>3.5</v>
      </c>
      <c r="H92" s="27">
        <v>3.7</v>
      </c>
      <c r="I92" s="27">
        <v>25.5</v>
      </c>
      <c r="J92" s="27">
        <v>142.93</v>
      </c>
      <c r="K92" s="28">
        <v>1025</v>
      </c>
      <c r="L92" s="27"/>
    </row>
    <row r="93" spans="1:12" ht="15" x14ac:dyDescent="0.25">
      <c r="A93" s="22"/>
      <c r="B93" s="23"/>
      <c r="C93" s="24"/>
      <c r="D93" s="29" t="s">
        <v>26</v>
      </c>
      <c r="E93" s="26" t="s">
        <v>47</v>
      </c>
      <c r="F93" s="27">
        <v>40</v>
      </c>
      <c r="G93" s="27">
        <v>3.04</v>
      </c>
      <c r="H93" s="27">
        <v>0.32</v>
      </c>
      <c r="I93" s="27">
        <v>19.68</v>
      </c>
      <c r="J93" s="27">
        <v>88.8</v>
      </c>
      <c r="K93" s="28" t="s">
        <v>70</v>
      </c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 t="s">
        <v>48</v>
      </c>
      <c r="E95" s="26" t="s">
        <v>55</v>
      </c>
      <c r="F95" s="27">
        <v>60</v>
      </c>
      <c r="G95" s="27">
        <v>16.29</v>
      </c>
      <c r="H95" s="27">
        <v>18.989999999999998</v>
      </c>
      <c r="I95" s="27">
        <v>5.04</v>
      </c>
      <c r="J95" s="27">
        <v>255</v>
      </c>
      <c r="K95" s="28" t="s">
        <v>70</v>
      </c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>
        <v>85</v>
      </c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500</v>
      </c>
      <c r="G97" s="35">
        <f>SUM(G90:G96)</f>
        <v>30.06</v>
      </c>
      <c r="H97" s="35">
        <f>SUM(H90:H96)</f>
        <v>32.82</v>
      </c>
      <c r="I97" s="35">
        <f>SUM(I90:I96)</f>
        <v>79.02</v>
      </c>
      <c r="J97" s="35">
        <f>SUM(J90:J96)</f>
        <v>711.93000000000006</v>
      </c>
      <c r="K97" s="36"/>
      <c r="L97" s="35">
        <f>SUM(L90:L96)</f>
        <v>85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500</v>
      </c>
      <c r="G131" s="45">
        <f>G97+G101+G111+G116+G123+G130</f>
        <v>30.06</v>
      </c>
      <c r="H131" s="45">
        <f>H97+H101+H111+H116+H123+H130</f>
        <v>32.82</v>
      </c>
      <c r="I131" s="45">
        <f>I97+I101+I111+I116+I123+I130</f>
        <v>79.02</v>
      </c>
      <c r="J131" s="45">
        <f>J97+J101+J111+J116+J123+J130</f>
        <v>711.93000000000006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56</v>
      </c>
      <c r="F132" s="20">
        <v>105</v>
      </c>
      <c r="G132" s="20">
        <v>16.16</v>
      </c>
      <c r="H132" s="20">
        <v>9.66</v>
      </c>
      <c r="I132" s="20">
        <v>1.66</v>
      </c>
      <c r="J132" s="20">
        <v>157.78</v>
      </c>
      <c r="K132" s="21">
        <v>541</v>
      </c>
      <c r="L132" s="20"/>
    </row>
    <row r="133" spans="1:12" ht="15" x14ac:dyDescent="0.25">
      <c r="A133" s="22"/>
      <c r="B133" s="23"/>
      <c r="C133" s="24"/>
      <c r="D133" s="25" t="s">
        <v>51</v>
      </c>
      <c r="E133" s="26" t="s">
        <v>57</v>
      </c>
      <c r="F133" s="27">
        <v>150</v>
      </c>
      <c r="G133" s="27">
        <v>3.29</v>
      </c>
      <c r="H133" s="27">
        <v>7.06</v>
      </c>
      <c r="I133" s="27">
        <v>22.21</v>
      </c>
      <c r="J133" s="27">
        <v>159.99</v>
      </c>
      <c r="K133" s="28">
        <v>326</v>
      </c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58</v>
      </c>
      <c r="F134" s="27">
        <v>200</v>
      </c>
      <c r="G134" s="27">
        <v>0.26</v>
      </c>
      <c r="H134" s="27">
        <v>0.06</v>
      </c>
      <c r="I134" s="27">
        <v>15.22</v>
      </c>
      <c r="J134" s="27">
        <v>58.7</v>
      </c>
      <c r="K134" s="28">
        <v>1010</v>
      </c>
      <c r="L134" s="27"/>
    </row>
    <row r="135" spans="1:12" ht="15" x14ac:dyDescent="0.25">
      <c r="A135" s="22"/>
      <c r="B135" s="23"/>
      <c r="C135" s="24"/>
      <c r="D135" s="29" t="s">
        <v>26</v>
      </c>
      <c r="E135" s="26" t="s">
        <v>47</v>
      </c>
      <c r="F135" s="27">
        <v>50</v>
      </c>
      <c r="G135" s="27">
        <v>3.04</v>
      </c>
      <c r="H135" s="27">
        <v>0.32</v>
      </c>
      <c r="I135" s="27">
        <v>19.68</v>
      </c>
      <c r="J135" s="27">
        <v>88.8</v>
      </c>
      <c r="K135" s="28" t="s">
        <v>70</v>
      </c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>
        <v>85</v>
      </c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505</v>
      </c>
      <c r="G139" s="35">
        <f>SUM(G132:G138)</f>
        <v>22.75</v>
      </c>
      <c r="H139" s="35">
        <f>SUM(H132:H138)</f>
        <v>17.099999999999998</v>
      </c>
      <c r="I139" s="35">
        <f>SUM(I132:I138)</f>
        <v>58.77</v>
      </c>
      <c r="J139" s="35">
        <f>SUM(J132:J138)</f>
        <v>465.27</v>
      </c>
      <c r="K139" s="36"/>
      <c r="L139" s="35">
        <f>SUM(L132:L138)</f>
        <v>85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505</v>
      </c>
      <c r="G173" s="45">
        <f>G139+G143+G153+G158+G165+G172</f>
        <v>22.75</v>
      </c>
      <c r="H173" s="45">
        <f>H139+H143+H153+H158+H165+H172</f>
        <v>17.099999999999998</v>
      </c>
      <c r="I173" s="45">
        <f>I139+I143+I153+I158+I165+I172</f>
        <v>58.77</v>
      </c>
      <c r="J173" s="45">
        <f>J139+J143+J153+J158+J165+J172</f>
        <v>465.27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59</v>
      </c>
      <c r="F174" s="20">
        <v>250</v>
      </c>
      <c r="G174" s="20">
        <v>7.3</v>
      </c>
      <c r="H174" s="20">
        <v>10.7</v>
      </c>
      <c r="I174" s="20">
        <v>44.2</v>
      </c>
      <c r="J174" s="20">
        <v>302.3</v>
      </c>
      <c r="K174" s="21">
        <v>411</v>
      </c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46</v>
      </c>
      <c r="F176" s="27">
        <v>200</v>
      </c>
      <c r="G176" s="27">
        <v>3.5</v>
      </c>
      <c r="H176" s="27">
        <v>3.7</v>
      </c>
      <c r="I176" s="27">
        <v>25.5</v>
      </c>
      <c r="J176" s="27">
        <v>142.93</v>
      </c>
      <c r="K176" s="28">
        <v>1025</v>
      </c>
      <c r="L176" s="27"/>
    </row>
    <row r="177" spans="1:12" ht="15" x14ac:dyDescent="0.25">
      <c r="A177" s="22"/>
      <c r="B177" s="23"/>
      <c r="C177" s="24"/>
      <c r="D177" s="29" t="s">
        <v>26</v>
      </c>
      <c r="E177" s="26" t="s">
        <v>47</v>
      </c>
      <c r="F177" s="27">
        <v>50</v>
      </c>
      <c r="G177" s="27">
        <v>3.04</v>
      </c>
      <c r="H177" s="27">
        <v>0.32</v>
      </c>
      <c r="I177" s="27">
        <v>19.68</v>
      </c>
      <c r="J177" s="27">
        <v>88.8</v>
      </c>
      <c r="K177" s="28" t="s">
        <v>70</v>
      </c>
      <c r="L177" s="27"/>
    </row>
    <row r="178" spans="1:12" ht="15" x14ac:dyDescent="0.25">
      <c r="A178" s="22"/>
      <c r="B178" s="23"/>
      <c r="C178" s="24"/>
      <c r="D178" s="29" t="s">
        <v>27</v>
      </c>
      <c r="E178" s="26" t="s">
        <v>60</v>
      </c>
      <c r="F178" s="27">
        <v>150</v>
      </c>
      <c r="G178" s="27">
        <v>0.4</v>
      </c>
      <c r="H178" s="27">
        <v>0.4</v>
      </c>
      <c r="I178" s="27">
        <v>9.8000000000000007</v>
      </c>
      <c r="J178" s="27">
        <v>42</v>
      </c>
      <c r="K178" s="28" t="s">
        <v>70</v>
      </c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>
        <v>85</v>
      </c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650</v>
      </c>
      <c r="G181" s="35">
        <f>SUM(G174:G180)</f>
        <v>14.24</v>
      </c>
      <c r="H181" s="35">
        <f>SUM(H174:H180)</f>
        <v>15.12</v>
      </c>
      <c r="I181" s="35">
        <f>SUM(I174:I180)</f>
        <v>99.179999999999993</v>
      </c>
      <c r="J181" s="35">
        <f>SUM(J174:J180)</f>
        <v>576.03</v>
      </c>
      <c r="K181" s="36"/>
      <c r="L181" s="35">
        <f>SUM(L174:L180)</f>
        <v>85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650</v>
      </c>
      <c r="G215" s="45">
        <f>G181+G185+G195+G200+G207+G214</f>
        <v>14.24</v>
      </c>
      <c r="H215" s="45">
        <f>H181+H185+H195+H200+H207+H214</f>
        <v>15.12</v>
      </c>
      <c r="I215" s="45">
        <f>I181+I185+I195+I200+I207+I214</f>
        <v>99.179999999999993</v>
      </c>
      <c r="J215" s="45">
        <f>J181+J185+J195+J200+J207+J214</f>
        <v>576.03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61</v>
      </c>
      <c r="F300" s="20">
        <v>120</v>
      </c>
      <c r="G300" s="20">
        <v>10.77</v>
      </c>
      <c r="H300" s="20">
        <v>8.69</v>
      </c>
      <c r="I300" s="20">
        <v>4.2699999999999996</v>
      </c>
      <c r="J300" s="20">
        <v>137.28</v>
      </c>
      <c r="K300" s="21">
        <v>671</v>
      </c>
      <c r="L300" s="20"/>
    </row>
    <row r="301" spans="1:12" ht="15" x14ac:dyDescent="0.25">
      <c r="A301" s="22"/>
      <c r="B301" s="23"/>
      <c r="C301" s="24"/>
      <c r="D301" s="25" t="s">
        <v>51</v>
      </c>
      <c r="E301" s="26" t="s">
        <v>62</v>
      </c>
      <c r="F301" s="27">
        <v>200</v>
      </c>
      <c r="G301" s="27">
        <v>5.7</v>
      </c>
      <c r="H301" s="27">
        <v>3.43</v>
      </c>
      <c r="I301" s="27">
        <v>36.450000000000003</v>
      </c>
      <c r="J301" s="27">
        <v>190.4</v>
      </c>
      <c r="K301" s="28">
        <v>753</v>
      </c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53</v>
      </c>
      <c r="F302" s="27">
        <v>200</v>
      </c>
      <c r="G302" s="27">
        <v>0.06</v>
      </c>
      <c r="H302" s="27">
        <v>0.02</v>
      </c>
      <c r="I302" s="27">
        <v>20.73</v>
      </c>
      <c r="J302" s="27">
        <v>78.2</v>
      </c>
      <c r="K302" s="28">
        <v>933</v>
      </c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47</v>
      </c>
      <c r="F303" s="27">
        <v>50</v>
      </c>
      <c r="G303" s="27">
        <v>3.04</v>
      </c>
      <c r="H303" s="27">
        <v>0.32</v>
      </c>
      <c r="I303" s="27">
        <v>19.68</v>
      </c>
      <c r="J303" s="27">
        <v>88.8</v>
      </c>
      <c r="K303" s="28" t="s">
        <v>70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>
        <v>85</v>
      </c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570</v>
      </c>
      <c r="G307" s="35">
        <f>SUM(G300:G306)</f>
        <v>19.569999999999997</v>
      </c>
      <c r="H307" s="35">
        <f>SUM(H300:H306)</f>
        <v>12.459999999999999</v>
      </c>
      <c r="I307" s="35">
        <f>SUM(I300:I306)</f>
        <v>81.13</v>
      </c>
      <c r="J307" s="35">
        <f>SUM(J300:J306)</f>
        <v>494.68</v>
      </c>
      <c r="K307" s="36"/>
      <c r="L307" s="35">
        <f>SUM(L300:L306)</f>
        <v>85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570</v>
      </c>
      <c r="G341" s="45">
        <f>G307+G311+G321+G326+G333+G340</f>
        <v>19.569999999999997</v>
      </c>
      <c r="H341" s="45">
        <f>H307+H311+H321+H326+H333+H340</f>
        <v>12.459999999999999</v>
      </c>
      <c r="I341" s="45">
        <f>I307+I311+I321+I326+I333+I340</f>
        <v>81.13</v>
      </c>
      <c r="J341" s="45">
        <f>J307+J311+J321+J326+J333+J340</f>
        <v>494.68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63</v>
      </c>
      <c r="F342" s="20">
        <v>250</v>
      </c>
      <c r="G342" s="20">
        <v>7.3</v>
      </c>
      <c r="H342" s="20">
        <v>10.7</v>
      </c>
      <c r="I342" s="20">
        <v>44.2</v>
      </c>
      <c r="J342" s="20">
        <v>302.3</v>
      </c>
      <c r="K342" s="21">
        <v>411</v>
      </c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64</v>
      </c>
      <c r="F344" s="27">
        <v>200</v>
      </c>
      <c r="G344" s="27">
        <v>0.2</v>
      </c>
      <c r="H344" s="27">
        <v>0.05</v>
      </c>
      <c r="I344" s="27">
        <v>15.01</v>
      </c>
      <c r="J344" s="27">
        <v>58</v>
      </c>
      <c r="K344" s="28">
        <v>1009</v>
      </c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 t="s">
        <v>48</v>
      </c>
      <c r="E347" s="26" t="s">
        <v>49</v>
      </c>
      <c r="F347" s="27">
        <v>70</v>
      </c>
      <c r="G347" s="27">
        <v>8</v>
      </c>
      <c r="H347" s="27">
        <v>5</v>
      </c>
      <c r="I347" s="27">
        <v>39</v>
      </c>
      <c r="J347" s="27">
        <v>239</v>
      </c>
      <c r="K347" s="28" t="s">
        <v>70</v>
      </c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>
        <v>85</v>
      </c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520</v>
      </c>
      <c r="G349" s="35">
        <f>SUM(G342:G348)</f>
        <v>15.5</v>
      </c>
      <c r="H349" s="35">
        <f>SUM(H342:H348)</f>
        <v>15.75</v>
      </c>
      <c r="I349" s="35">
        <f>SUM(I342:I348)</f>
        <v>98.210000000000008</v>
      </c>
      <c r="J349" s="35">
        <f>SUM(J342:J348)</f>
        <v>599.29999999999995</v>
      </c>
      <c r="K349" s="36"/>
      <c r="L349" s="35">
        <f>SUM(L342:L348)</f>
        <v>85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520</v>
      </c>
      <c r="G383" s="45">
        <f>G349+G353+G363+G368+G375+G382</f>
        <v>15.5</v>
      </c>
      <c r="H383" s="45">
        <f>H349+H353+H363+H368+H375+H382</f>
        <v>15.75</v>
      </c>
      <c r="I383" s="45">
        <f>I349+I353+I363+I368+I375+I382</f>
        <v>98.210000000000008</v>
      </c>
      <c r="J383" s="45">
        <f>J349+J353+J363+J368+J375+J382</f>
        <v>599.29999999999995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65</v>
      </c>
      <c r="F384" s="20">
        <v>90</v>
      </c>
      <c r="G384" s="20">
        <v>14.1</v>
      </c>
      <c r="H384" s="20">
        <v>16.899999999999999</v>
      </c>
      <c r="I384" s="20">
        <v>18</v>
      </c>
      <c r="J384" s="20">
        <v>275.7</v>
      </c>
      <c r="K384" s="21">
        <v>668</v>
      </c>
      <c r="L384" s="20"/>
    </row>
    <row r="385" spans="1:12" ht="15" x14ac:dyDescent="0.25">
      <c r="A385" s="22"/>
      <c r="B385" s="23"/>
      <c r="C385" s="24"/>
      <c r="D385" s="25" t="s">
        <v>51</v>
      </c>
      <c r="E385" s="26" t="s">
        <v>62</v>
      </c>
      <c r="F385" s="27">
        <v>200</v>
      </c>
      <c r="G385" s="27">
        <v>5.7</v>
      </c>
      <c r="H385" s="27">
        <v>3.43</v>
      </c>
      <c r="I385" s="27">
        <v>36.450000000000003</v>
      </c>
      <c r="J385" s="27">
        <v>190.4</v>
      </c>
      <c r="K385" s="28">
        <v>753</v>
      </c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58</v>
      </c>
      <c r="F386" s="27">
        <v>200</v>
      </c>
      <c r="G386" s="27">
        <v>0.26</v>
      </c>
      <c r="H386" s="27">
        <v>0.06</v>
      </c>
      <c r="I386" s="27">
        <v>15.22</v>
      </c>
      <c r="J386" s="27">
        <v>58.7</v>
      </c>
      <c r="K386" s="28">
        <v>1010</v>
      </c>
      <c r="L386" s="27"/>
    </row>
    <row r="387" spans="1:12" ht="15" x14ac:dyDescent="0.25">
      <c r="A387" s="22"/>
      <c r="B387" s="23"/>
      <c r="C387" s="24"/>
      <c r="D387" s="29" t="s">
        <v>26</v>
      </c>
      <c r="E387" s="26" t="s">
        <v>47</v>
      </c>
      <c r="F387" s="27">
        <v>50</v>
      </c>
      <c r="G387" s="27">
        <v>3.04</v>
      </c>
      <c r="H387" s="27">
        <v>0.32</v>
      </c>
      <c r="I387" s="27">
        <v>19.68</v>
      </c>
      <c r="J387" s="27">
        <v>88.8</v>
      </c>
      <c r="K387" s="28" t="s">
        <v>70</v>
      </c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>
        <v>85</v>
      </c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540</v>
      </c>
      <c r="G391" s="35">
        <f>SUM(G384:G390)</f>
        <v>23.1</v>
      </c>
      <c r="H391" s="35">
        <f>SUM(H384:H390)</f>
        <v>20.709999999999997</v>
      </c>
      <c r="I391" s="35">
        <f>SUM(I384:I390)</f>
        <v>89.35</v>
      </c>
      <c r="J391" s="35">
        <f>SUM(J384:J390)</f>
        <v>613.6</v>
      </c>
      <c r="K391" s="36"/>
      <c r="L391" s="35">
        <f>SUM(L384:L390)</f>
        <v>85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540</v>
      </c>
      <c r="G425" s="45">
        <f>G391+G395+G405+G410+G417+G424</f>
        <v>23.1</v>
      </c>
      <c r="H425" s="45">
        <f>H391+H395+H405+H410+H417+H424</f>
        <v>20.709999999999997</v>
      </c>
      <c r="I425" s="45">
        <f>I391+I395+I405+I410+I417+I424</f>
        <v>89.35</v>
      </c>
      <c r="J425" s="45">
        <f>J391+J395+J405+J410+J417+J424</f>
        <v>613.6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66</v>
      </c>
      <c r="F426" s="20">
        <v>200</v>
      </c>
      <c r="G426" s="20">
        <v>7.23</v>
      </c>
      <c r="H426" s="20">
        <v>9.81</v>
      </c>
      <c r="I426" s="20">
        <v>28.8</v>
      </c>
      <c r="J426" s="20">
        <v>225.2</v>
      </c>
      <c r="K426" s="21">
        <v>411</v>
      </c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67</v>
      </c>
      <c r="F428" s="27">
        <v>200</v>
      </c>
      <c r="G428" s="27">
        <v>1.6</v>
      </c>
      <c r="H428" s="27">
        <v>1.5</v>
      </c>
      <c r="I428" s="27">
        <v>8.6</v>
      </c>
      <c r="J428" s="27">
        <v>53.5</v>
      </c>
      <c r="K428" s="28">
        <v>1011</v>
      </c>
      <c r="L428" s="27"/>
    </row>
    <row r="429" spans="1:12" ht="15" x14ac:dyDescent="0.25">
      <c r="A429" s="22"/>
      <c r="B429" s="23"/>
      <c r="C429" s="24"/>
      <c r="D429" s="29" t="s">
        <v>26</v>
      </c>
      <c r="E429" s="26" t="s">
        <v>47</v>
      </c>
      <c r="F429" s="27">
        <v>50</v>
      </c>
      <c r="G429" s="27">
        <v>3.04</v>
      </c>
      <c r="H429" s="27">
        <v>0.32</v>
      </c>
      <c r="I429" s="27">
        <v>19.68</v>
      </c>
      <c r="J429" s="27">
        <v>88.8</v>
      </c>
      <c r="K429" s="28" t="s">
        <v>70</v>
      </c>
      <c r="L429" s="27"/>
    </row>
    <row r="430" spans="1:12" ht="15" x14ac:dyDescent="0.25">
      <c r="A430" s="22"/>
      <c r="B430" s="23"/>
      <c r="C430" s="24"/>
      <c r="D430" s="29" t="s">
        <v>27</v>
      </c>
      <c r="E430" s="26" t="s">
        <v>68</v>
      </c>
      <c r="F430" s="27">
        <v>100</v>
      </c>
      <c r="G430" s="27">
        <v>1.35</v>
      </c>
      <c r="H430" s="27">
        <v>0.3</v>
      </c>
      <c r="I430" s="27">
        <v>12.15</v>
      </c>
      <c r="J430" s="27">
        <v>53.7</v>
      </c>
      <c r="K430" s="28" t="s">
        <v>70</v>
      </c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550</v>
      </c>
      <c r="G433" s="35">
        <f>SUM(G426:G432)</f>
        <v>13.22</v>
      </c>
      <c r="H433" s="35">
        <f>SUM(H426:H432)</f>
        <v>11.930000000000001</v>
      </c>
      <c r="I433" s="35">
        <f>SUM(I426:I432)</f>
        <v>69.23</v>
      </c>
      <c r="J433" s="35">
        <f>SUM(J426:J432)</f>
        <v>421.2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550</v>
      </c>
      <c r="G467" s="45">
        <f>G433+G437+G447+G452+G459+G466</f>
        <v>13.22</v>
      </c>
      <c r="H467" s="45">
        <f>H433+H437+H447+H452+H459+H466</f>
        <v>11.930000000000001</v>
      </c>
      <c r="I467" s="45">
        <f>I433+I437+I447+I452+I459+I466</f>
        <v>69.23</v>
      </c>
      <c r="J467" s="45">
        <f>J433+J437+J447+J452+J459+J466</f>
        <v>421.2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69</v>
      </c>
      <c r="F468" s="20">
        <v>230</v>
      </c>
      <c r="G468" s="20">
        <v>16.399999999999999</v>
      </c>
      <c r="H468" s="20">
        <v>17.260000000000002</v>
      </c>
      <c r="I468" s="20">
        <v>29.34</v>
      </c>
      <c r="J468" s="20">
        <v>331</v>
      </c>
      <c r="K468" s="21">
        <v>631</v>
      </c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53</v>
      </c>
      <c r="F470" s="27">
        <v>200</v>
      </c>
      <c r="G470" s="27">
        <v>0.06</v>
      </c>
      <c r="H470" s="27">
        <v>0.02</v>
      </c>
      <c r="I470" s="27">
        <v>20.73</v>
      </c>
      <c r="J470" s="27">
        <v>78.2</v>
      </c>
      <c r="K470" s="28">
        <v>933</v>
      </c>
      <c r="L470" s="27"/>
    </row>
    <row r="471" spans="1:12" ht="15" x14ac:dyDescent="0.25">
      <c r="A471" s="22"/>
      <c r="B471" s="23"/>
      <c r="C471" s="24"/>
      <c r="D471" s="29" t="s">
        <v>26</v>
      </c>
      <c r="E471" s="26" t="s">
        <v>47</v>
      </c>
      <c r="F471" s="27">
        <v>50</v>
      </c>
      <c r="G471" s="27">
        <v>3.04</v>
      </c>
      <c r="H471" s="27">
        <v>0.32</v>
      </c>
      <c r="I471" s="27">
        <v>19.68</v>
      </c>
      <c r="J471" s="27">
        <v>88.8</v>
      </c>
      <c r="K471" s="28" t="s">
        <v>70</v>
      </c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 t="s">
        <v>71</v>
      </c>
      <c r="E473" s="26" t="s">
        <v>72</v>
      </c>
      <c r="F473" s="27">
        <v>30</v>
      </c>
      <c r="G473" s="27">
        <v>0.24</v>
      </c>
      <c r="H473" s="27">
        <v>0.03</v>
      </c>
      <c r="I473" s="27">
        <v>0.75</v>
      </c>
      <c r="J473" s="27">
        <v>4.04</v>
      </c>
      <c r="K473" s="28" t="s">
        <v>70</v>
      </c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>
        <v>85</v>
      </c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510</v>
      </c>
      <c r="G475" s="35">
        <f>SUM(G468:G474)</f>
        <v>19.739999999999995</v>
      </c>
      <c r="H475" s="35">
        <f>SUM(H468:H474)</f>
        <v>17.630000000000003</v>
      </c>
      <c r="I475" s="35">
        <f>SUM(I468:I474)</f>
        <v>70.5</v>
      </c>
      <c r="J475" s="35">
        <f>SUM(J468:J474)</f>
        <v>502.04</v>
      </c>
      <c r="K475" s="36"/>
      <c r="L475" s="35">
        <f>SUM(L468:L474)</f>
        <v>85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510</v>
      </c>
      <c r="G509" s="45">
        <f>G475+G479+G489+G494+G501+G508</f>
        <v>19.739999999999995</v>
      </c>
      <c r="H509" s="45">
        <f>H475+H479+H489+H494+H501+H508</f>
        <v>17.630000000000003</v>
      </c>
      <c r="I509" s="45">
        <f>I475+I479+I489+I494+I501+I508</f>
        <v>70.5</v>
      </c>
      <c r="J509" s="45">
        <f>J475+J479+J489+J494+J501+J508</f>
        <v>502.04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537.5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19.734999999999996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17.524999999999999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81.569000000000003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548.06499999999994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2023-10-20T08:47:54Z</dcterms:modified>
</cp:coreProperties>
</file>